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<sst xmlns="http://schemas.openxmlformats.org/spreadsheetml/2006/main" count="63" uniqueCount="38">
  <si>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</si>
  <si>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</si>
  <si>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</si>
  <si>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</si>
  <si>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</si>
  <si>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</si>
  <si>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</si>
  <si>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</si>
  <si>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</si>
  <si>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</si>
  <si>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</si>
  <si>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</si>
  <si>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</si>
  <si>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</si>
  <si>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</si>
  <si>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</si>
  <si>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</si>
  <si>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</si>
  <si>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</si>
  <si>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</si>
  <si>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</si>
  <si>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</si>
  <si>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</si>
  <si>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</si>
  <si>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</si>
  <si>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</si>
  <si>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</si>
  <si>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</si>
  <si>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</si>
  <si>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</si>
  <si>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</si>
  <si>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</si>
  <si>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</si>
  <si>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2014 року</t>
  </si>
  <si>
    <t>Інформація про використання бюджетних коштів станом на 01.11.14 в порівнянні з минулим роком</t>
  </si>
  <si>
    <t>Річні планові показники на 2014 рік з урахуванням змін на 01.11.2014</t>
  </si>
  <si>
    <t>Виконано на 01.11.2014</t>
  </si>
  <si>
    <t xml:space="preserve">Річні планові показники на 2014 рік з урахуванням змін на 01.11.2014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</si>
</sst>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4" workbookViewId="0">
      <selection activeCell="L9" sqref="L9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34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35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31690.1</v>
      </c>
      <c r="D11" s="16">
        <v>21989.1</v>
      </c>
      <c r="E11" s="23">
        <f>D11/C11*100</f>
        <v>69.387916099980757</v>
      </c>
      <c r="F11" s="16">
        <v>23675.8</v>
      </c>
      <c r="G11" s="16">
        <f>D11-F11</f>
        <v>-1686.7000000000007</v>
      </c>
    </row>
    <row r="12" spans="1:7" ht="19.5" customHeight="1" x14ac:dyDescent="0.2">
      <c r="A12" s="18" t="s">
        <v>19</v>
      </c>
      <c r="B12" s="25" t="s">
        <v>27</v>
      </c>
      <c r="C12" s="16">
        <v>358625.7</v>
      </c>
      <c r="D12" s="16">
        <v>241558.3</v>
      </c>
      <c r="E12" s="23">
        <f t="shared" ref="E12:E19" si="0">D12/C12*100</f>
        <v>67.356661834330339</v>
      </c>
      <c r="F12" s="16">
        <v>221800.6</v>
      </c>
      <c r="G12" s="16">
        <f t="shared" ref="G12:G19" si="1">D12-F12</f>
        <v>19757.699999999983</v>
      </c>
    </row>
    <row r="13" spans="1:7" ht="18.75" customHeight="1" x14ac:dyDescent="0.2">
      <c r="A13" s="18" t="s">
        <v>20</v>
      </c>
      <c r="B13" s="25" t="s">
        <v>28</v>
      </c>
      <c r="C13" s="16">
        <v>106604.4</v>
      </c>
      <c r="D13" s="16">
        <v>69218.600000000006</v>
      </c>
      <c r="E13" s="23">
        <f t="shared" si="0"/>
        <v>64.930340586317271</v>
      </c>
      <c r="F13" s="16">
        <v>75917.100000000006</v>
      </c>
      <c r="G13" s="16">
        <f t="shared" si="1"/>
        <v>-6698.5</v>
      </c>
    </row>
    <row r="14" spans="1:7" ht="33.75" customHeight="1" x14ac:dyDescent="0.2">
      <c r="A14" s="19" t="s">
        <v>21</v>
      </c>
      <c r="B14" s="25" t="s">
        <v>29</v>
      </c>
      <c r="C14" s="16">
        <v>18389.900000000001</v>
      </c>
      <c r="D14" s="16">
        <v>11166.7</v>
      </c>
      <c r="E14" s="23">
        <f t="shared" si="0"/>
        <v>60.721918009342076</v>
      </c>
      <c r="F14" s="17">
        <v>11935.8</v>
      </c>
      <c r="G14" s="16">
        <f t="shared" si="1"/>
        <v>-769.09999999999854</v>
      </c>
    </row>
    <row r="15" spans="1:7" ht="19.5" customHeight="1" x14ac:dyDescent="0.2">
      <c r="A15" s="18" t="s">
        <v>22</v>
      </c>
      <c r="B15" s="15">
        <v>100000</v>
      </c>
      <c r="C15" s="16">
        <v>26310.9</v>
      </c>
      <c r="D15" s="16">
        <v>7271.2</v>
      </c>
      <c r="E15" s="23">
        <f t="shared" si="0"/>
        <v>27.635694712077502</v>
      </c>
      <c r="F15" s="16">
        <v>18147.5</v>
      </c>
      <c r="G15" s="16">
        <f t="shared" si="1"/>
        <v>-10876.3</v>
      </c>
    </row>
    <row r="16" spans="1:7" ht="18.75" customHeight="1" x14ac:dyDescent="0.2">
      <c r="A16" s="18" t="s">
        <v>23</v>
      </c>
      <c r="B16" s="15">
        <v>110000</v>
      </c>
      <c r="C16" s="16">
        <v>21155.5</v>
      </c>
      <c r="D16" s="16">
        <v>14942.4</v>
      </c>
      <c r="E16" s="23">
        <f t="shared" si="0"/>
        <v>70.631277918271834</v>
      </c>
      <c r="F16" s="16">
        <v>16425.900000000001</v>
      </c>
      <c r="G16" s="16">
        <f t="shared" si="1"/>
        <v>-1483.5000000000018</v>
      </c>
    </row>
    <row r="17" spans="1:7" ht="18.75" customHeight="1" x14ac:dyDescent="0.2">
      <c r="A17" s="18" t="s">
        <v>24</v>
      </c>
      <c r="B17" s="15">
        <v>130000</v>
      </c>
      <c r="C17" s="16">
        <v>4357.5</v>
      </c>
      <c r="D17" s="16">
        <v>2821.3</v>
      </c>
      <c r="E17" s="23">
        <f t="shared" si="0"/>
        <v>64.745840504876654</v>
      </c>
      <c r="F17" s="16">
        <v>2816.3</v>
      </c>
      <c r="G17" s="16">
        <f t="shared" si="1"/>
        <v>5</v>
      </c>
    </row>
    <row r="18" spans="1:7" ht="32.25" customHeight="1" x14ac:dyDescent="0.2">
      <c r="A18" s="19" t="s">
        <v>25</v>
      </c>
      <c r="B18" s="15">
        <v>250000</v>
      </c>
      <c r="C18" s="16">
        <v>55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567189</v>
      </c>
      <c r="D19" s="22">
        <f>D11+D12+D13+D14+D15+D16+D17+D18</f>
        <v>368967.60000000003</v>
      </c>
      <c r="E19" s="24">
        <f t="shared" si="0"/>
        <v>65.051966804715903</v>
      </c>
      <c r="F19" s="22">
        <f>F11+F12+F13+F14+F15+F16+F17+F18</f>
        <v>370719</v>
      </c>
      <c r="G19" s="22">
        <f t="shared" si="1"/>
        <v>-1751.3999999999651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29"/>
      <c r="B21" s="30"/>
      <c r="C21" s="30"/>
      <c r="D21" s="30"/>
      <c r="E21" s="30"/>
      <c r="F21" s="30"/>
      <c r="G21" s="30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37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172</v>
      </c>
      <c r="D27" s="16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">
      <c r="A28" s="18" t="s">
        <v>19</v>
      </c>
      <c r="B28" s="25" t="s">
        <v>27</v>
      </c>
      <c r="C28" s="16">
        <v>16605.5</v>
      </c>
      <c r="D28" s="16">
        <v>3744.3</v>
      </c>
      <c r="E28" s="23">
        <f t="shared" ref="E28:E37" si="3">D28/C28*100</f>
        <v>22.548553190208064</v>
      </c>
      <c r="F28" s="16">
        <v>19920.3</v>
      </c>
      <c r="G28" s="16">
        <f t="shared" si="2"/>
        <v>-16176</v>
      </c>
    </row>
    <row r="29" spans="1:7" ht="20.25" customHeight="1" x14ac:dyDescent="0.2">
      <c r="A29" s="18" t="s">
        <v>20</v>
      </c>
      <c r="B29" s="25" t="s">
        <v>28</v>
      </c>
      <c r="C29" s="16">
        <v>2698</v>
      </c>
      <c r="D29" s="16">
        <v>1410.7</v>
      </c>
      <c r="E29" s="23">
        <f t="shared" si="3"/>
        <v>52.286879169755373</v>
      </c>
      <c r="F29" s="16">
        <v>674.9</v>
      </c>
      <c r="G29" s="16">
        <f t="shared" si="2"/>
        <v>735.80000000000007</v>
      </c>
    </row>
    <row r="30" spans="1:7" ht="32.25" customHeight="1" x14ac:dyDescent="0.2">
      <c r="A30" s="19" t="s">
        <v>21</v>
      </c>
      <c r="B30" s="25" t="s">
        <v>29</v>
      </c>
      <c r="C30" s="16">
        <v>1054</v>
      </c>
      <c r="D30" s="17">
        <v>0</v>
      </c>
      <c r="E30" s="23">
        <f t="shared" si="3"/>
        <v>0</v>
      </c>
      <c r="F30" s="17">
        <v>148.19999999999999</v>
      </c>
      <c r="G30" s="16">
        <f t="shared" si="2"/>
        <v>-148.19999999999999</v>
      </c>
    </row>
    <row r="31" spans="1:7" ht="18.75" customHeight="1" x14ac:dyDescent="0.2">
      <c r="A31" s="18" t="s">
        <v>22</v>
      </c>
      <c r="B31" s="15">
        <v>100000</v>
      </c>
      <c r="C31" s="16">
        <v>2460</v>
      </c>
      <c r="D31" s="16">
        <v>278.2</v>
      </c>
      <c r="E31" s="23">
        <f t="shared" si="3"/>
        <v>11.308943089430894</v>
      </c>
      <c r="F31" s="17">
        <v>0</v>
      </c>
      <c r="G31" s="16">
        <f t="shared" si="2"/>
        <v>278.2</v>
      </c>
    </row>
    <row r="32" spans="1:7" ht="20.25" customHeight="1" x14ac:dyDescent="0.2">
      <c r="A32" s="18" t="s">
        <v>23</v>
      </c>
      <c r="B32" s="15">
        <v>110000</v>
      </c>
      <c r="C32" s="16">
        <v>493.9</v>
      </c>
      <c r="D32" s="16">
        <v>0</v>
      </c>
      <c r="E32" s="23">
        <f t="shared" si="3"/>
        <v>0</v>
      </c>
      <c r="F32" s="16">
        <v>83.7</v>
      </c>
      <c r="G32" s="16">
        <f t="shared" si="2"/>
        <v>-83.7</v>
      </c>
    </row>
    <row r="33" spans="1:7" ht="22.5" customHeight="1" x14ac:dyDescent="0.2">
      <c r="A33" s="18" t="s">
        <v>24</v>
      </c>
      <c r="B33" s="15">
        <v>130000</v>
      </c>
      <c r="C33" s="16">
        <v>0</v>
      </c>
      <c r="D33" s="16">
        <v>0</v>
      </c>
      <c r="E33" s="23">
        <v>0</v>
      </c>
      <c r="F33" s="16">
        <v>69</v>
      </c>
      <c r="G33" s="16">
        <f t="shared" si="2"/>
        <v>-69</v>
      </c>
    </row>
    <row r="34" spans="1:7" ht="21.75" customHeight="1" x14ac:dyDescent="0.2">
      <c r="A34" s="19" t="s">
        <v>30</v>
      </c>
      <c r="B34" s="15">
        <v>150000</v>
      </c>
      <c r="C34" s="16">
        <v>0</v>
      </c>
      <c r="D34" s="16">
        <v>0</v>
      </c>
      <c r="E34" s="23">
        <v>0</v>
      </c>
      <c r="F34" s="16">
        <v>820.7</v>
      </c>
      <c r="G34" s="16">
        <f t="shared" si="2"/>
        <v>-820.7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32.4</v>
      </c>
      <c r="G35" s="16">
        <f t="shared" si="2"/>
        <v>-32.4</v>
      </c>
    </row>
    <row r="36" spans="1:7" ht="24" customHeight="1" x14ac:dyDescent="0.2">
      <c r="A36" s="19" t="s">
        <v>31</v>
      </c>
      <c r="B36" s="15">
        <v>240000</v>
      </c>
      <c r="C36" s="16">
        <v>3001.9</v>
      </c>
      <c r="D36" s="16">
        <v>777.5</v>
      </c>
      <c r="E36" s="23">
        <f t="shared" si="3"/>
        <v>25.900263166661112</v>
      </c>
      <c r="F36" s="16">
        <v>963.2</v>
      </c>
      <c r="G36" s="16">
        <f t="shared" si="2"/>
        <v>-185.70000000000005</v>
      </c>
    </row>
    <row r="37" spans="1:7" ht="23.25" customHeight="1" x14ac:dyDescent="0.2">
      <c r="A37" s="20" t="s">
        <v>17</v>
      </c>
      <c r="B37" s="21"/>
      <c r="C37" s="22">
        <f>C27+C28+C29+C30+C31+C32+C33+C34+C35+C36</f>
        <v>26485.300000000003</v>
      </c>
      <c r="D37" s="22">
        <f>D27+D28+D29+D30+D31+D32+D33+D34+D35+D36</f>
        <v>6210.7</v>
      </c>
      <c r="E37" s="24">
        <f t="shared" si="3"/>
        <v>23.449611671379969</v>
      </c>
      <c r="F37" s="22">
        <f>F27+F28+F29+F30+F31+F32+F33+F34+F35+F36</f>
        <v>22712.400000000005</v>
      </c>
      <c r="G37" s="22">
        <f t="shared" si="2"/>
        <v>-16501.700000000004</v>
      </c>
    </row>
    <row r="42" spans="1:7" ht="18" x14ac:dyDescent="0.2">
      <c r="A42" s="29"/>
      <c r="B42" s="30"/>
      <c r="C42" s="30"/>
      <c r="D42" s="30"/>
      <c r="E42" s="30"/>
      <c r="F42" s="30"/>
      <c r="G42" s="30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2014-10-15T14:23:20Z</cp:lastPrinted>
  <dcterms:created xsi:type="dcterms:W3CDTF">2011-11-24T12:10:02Z</dcterms:created>
  <dcterms:modified xsi:type="dcterms:W3CDTF">2014-11-24T07:59:12Z</dcterms:modified>
  <cp:category/>
</cp:coreProperties>
</file>