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<sst xmlns="http://schemas.openxmlformats.org/spreadsheetml/2006/main" count="63" uniqueCount="37">
  <si>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</si>
  <si>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</si>
  <si>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</si>
  <si>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</si>
  <si>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</si>
  <si>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</si>
  <si>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</si>
  <si>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</si>
  <si>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</si>
  <si>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</si>
  <si>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</si>
  <si>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</si>
  <si>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</si>
  <si>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</si>
  <si>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</si>
  <si>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</si>
  <si>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</si>
  <si>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</si>
  <si>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</si>
  <si>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</si>
  <si>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</si>
  <si>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</si>
  <si>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</si>
  <si>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</si>
  <si>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</si>
  <si>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</si>
  <si>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</si>
  <si>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</si>
  <si>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</si>
  <si>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</si>
  <si>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</si>
  <si>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</si>
  <si>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</si>
  <si>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2013 року</t>
  </si>
  <si>
    <t>Інформація про використання бюджетних коштів станом на 01.10.13 в порівнянні з минулим роком</t>
  </si>
  <si>
    <t>Річні планові показники на 2013 рік з урахуванням змін на 01.10.2013</t>
  </si>
  <si>
    <t>Виконано на 01.10.2013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</si>
</sst>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10">
    <font>
      <sz val="10"/>
      <name val="Arial"/>
      <family val="0"/>
    </font>
    <font>
      <sz val="14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2"/>
      <name val="Arial"/>
      <family val="0"/>
    </font>
    <font>
      <sz val="9"/>
      <name val="Arial"/>
      <family val="0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 indent="3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indent="10"/>
      <protection/>
    </xf>
    <xf numFmtId="0" fontId="5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5" fillId="0" borderId="1" xfId="0" applyNumberFormat="1" applyFont="1" applyFill="1" applyBorder="1" applyAlignment="1" applyProtection="1">
      <alignment horizontal="left" vertical="top" indent="4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172" fontId="7" fillId="0" borderId="1" xfId="0" applyNumberFormat="1" applyFont="1" applyFill="1" applyBorder="1" applyAlignment="1" applyProtection="1">
      <alignment horizontal="center" vertical="center"/>
      <protection/>
    </xf>
    <xf numFmtId="173" fontId="4" fillId="0" borderId="1" xfId="0" applyNumberFormat="1" applyFont="1" applyFill="1" applyBorder="1" applyAlignment="1" applyProtection="1">
      <alignment horizontal="center" vertical="center"/>
      <protection/>
    </xf>
    <xf numFmtId="173" fontId="7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7">
      <selection activeCell="A42" sqref="A42:G4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7.57421875" style="0" customWidth="1"/>
    <col min="4" max="4" width="13.421875" style="0" customWidth="1"/>
    <col min="5" max="5" width="14.421875" style="0" customWidth="1"/>
    <col min="6" max="6" width="17.8515625" style="0" customWidth="1"/>
    <col min="7" max="7" width="26.140625" style="0" customWidth="1"/>
  </cols>
  <sheetData>
    <row r="1" spans="1:7" ht="18.75">
      <c r="A1" s="1"/>
      <c r="G1" s="27"/>
    </row>
    <row r="3" ht="18.75">
      <c r="A3" s="1" t="s">
        <v>34</v>
      </c>
    </row>
    <row r="4" s="11" customFormat="1" ht="16.5">
      <c r="A4" s="11" t="s">
        <v>13</v>
      </c>
    </row>
    <row r="5" ht="15">
      <c r="A5" s="2" t="s">
        <v>15</v>
      </c>
    </row>
    <row r="6" ht="15.75" customHeight="1"/>
    <row r="7" ht="16.5">
      <c r="A7" s="3" t="s">
        <v>14</v>
      </c>
    </row>
    <row r="8" ht="16.5">
      <c r="A8" s="3" t="s">
        <v>0</v>
      </c>
    </row>
    <row r="9" spans="1:7" ht="90">
      <c r="A9" s="4" t="s">
        <v>16</v>
      </c>
      <c r="B9" s="5" t="s">
        <v>2</v>
      </c>
      <c r="C9" s="5" t="s">
        <v>35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ht="12.7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>
      <c r="A11" s="18" t="s">
        <v>18</v>
      </c>
      <c r="B11" s="25" t="s">
        <v>26</v>
      </c>
      <c r="C11" s="16">
        <v>31182.4</v>
      </c>
      <c r="D11" s="16">
        <v>21035.4</v>
      </c>
      <c r="E11" s="23">
        <f>D11/C11*100</f>
        <v>67.45920775822259</v>
      </c>
      <c r="F11" s="16">
        <v>21880.4</v>
      </c>
      <c r="G11" s="16">
        <f>D11-F11</f>
        <v>-845</v>
      </c>
    </row>
    <row r="12" spans="1:7" ht="19.5" customHeight="1">
      <c r="A12" s="18" t="s">
        <v>19</v>
      </c>
      <c r="B12" s="25" t="s">
        <v>27</v>
      </c>
      <c r="C12" s="16">
        <v>307890.6</v>
      </c>
      <c r="D12" s="16">
        <v>199796.9</v>
      </c>
      <c r="E12" s="23">
        <f aca="true" t="shared" si="0" ref="E12:E19">D12/C12*100</f>
        <v>64.89217273927818</v>
      </c>
      <c r="F12" s="16">
        <v>205047</v>
      </c>
      <c r="G12" s="16">
        <f aca="true" t="shared" si="1" ref="G12:G19">D12-F12</f>
        <v>-5250.100000000006</v>
      </c>
    </row>
    <row r="13" spans="1:7" ht="18.75" customHeight="1">
      <c r="A13" s="18" t="s">
        <v>20</v>
      </c>
      <c r="B13" s="25" t="s">
        <v>28</v>
      </c>
      <c r="C13" s="16">
        <v>96022.5</v>
      </c>
      <c r="D13" s="16">
        <v>66173.9</v>
      </c>
      <c r="E13" s="23">
        <f t="shared" si="0"/>
        <v>68.91499388164232</v>
      </c>
      <c r="F13" s="16">
        <v>60441.9</v>
      </c>
      <c r="G13" s="16">
        <f t="shared" si="1"/>
        <v>5731.999999999993</v>
      </c>
    </row>
    <row r="14" spans="1:7" ht="33.75" customHeight="1">
      <c r="A14" s="19" t="s">
        <v>21</v>
      </c>
      <c r="B14" s="25" t="s">
        <v>29</v>
      </c>
      <c r="C14" s="16">
        <v>18140.7</v>
      </c>
      <c r="D14" s="16">
        <v>10619.6</v>
      </c>
      <c r="E14" s="23">
        <f t="shared" si="0"/>
        <v>58.54018863660168</v>
      </c>
      <c r="F14" s="17">
        <v>10531.9</v>
      </c>
      <c r="G14" s="16">
        <f t="shared" si="1"/>
        <v>87.70000000000073</v>
      </c>
    </row>
    <row r="15" spans="1:7" ht="19.5" customHeight="1">
      <c r="A15" s="18" t="s">
        <v>22</v>
      </c>
      <c r="B15" s="15">
        <v>100000</v>
      </c>
      <c r="C15" s="16">
        <v>25688</v>
      </c>
      <c r="D15" s="16">
        <v>17767.5</v>
      </c>
      <c r="E15" s="23">
        <f t="shared" si="0"/>
        <v>69.16653690439115</v>
      </c>
      <c r="F15" s="16">
        <v>6159.5</v>
      </c>
      <c r="G15" s="16">
        <f t="shared" si="1"/>
        <v>11608</v>
      </c>
    </row>
    <row r="16" spans="1:7" ht="18.75" customHeight="1">
      <c r="A16" s="18" t="s">
        <v>23</v>
      </c>
      <c r="B16" s="15">
        <v>110000</v>
      </c>
      <c r="C16" s="16">
        <v>21585.1</v>
      </c>
      <c r="D16" s="16">
        <v>14426.3</v>
      </c>
      <c r="E16" s="23">
        <f t="shared" si="0"/>
        <v>66.83452937442958</v>
      </c>
      <c r="F16" s="16">
        <v>14017.2</v>
      </c>
      <c r="G16" s="16">
        <f t="shared" si="1"/>
        <v>409.09999999999854</v>
      </c>
    </row>
    <row r="17" spans="1:7" ht="18.75" customHeight="1">
      <c r="A17" s="18" t="s">
        <v>24</v>
      </c>
      <c r="B17" s="15">
        <v>130000</v>
      </c>
      <c r="C17" s="16">
        <v>3847.2</v>
      </c>
      <c r="D17" s="16">
        <v>2533.8</v>
      </c>
      <c r="E17" s="23">
        <f t="shared" si="0"/>
        <v>65.86088583905179</v>
      </c>
      <c r="F17" s="16">
        <v>2306.5</v>
      </c>
      <c r="G17" s="16">
        <f t="shared" si="1"/>
        <v>227.30000000000018</v>
      </c>
    </row>
    <row r="18" spans="1:7" ht="32.25" customHeight="1">
      <c r="A18" s="19" t="s">
        <v>25</v>
      </c>
      <c r="B18" s="15">
        <v>250000</v>
      </c>
      <c r="C18" s="16">
        <v>55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>
      <c r="A19" s="20" t="s">
        <v>17</v>
      </c>
      <c r="B19" s="21"/>
      <c r="C19" s="22">
        <f>C11+C12+C13+C14+C15+C16+C17+C18</f>
        <v>504411.5</v>
      </c>
      <c r="D19" s="22">
        <f>D11+D12+D13+D14+D15+D16+D17+D18</f>
        <v>332353.3999999999</v>
      </c>
      <c r="E19" s="24">
        <f t="shared" si="0"/>
        <v>65.8893383675828</v>
      </c>
      <c r="F19" s="22">
        <f>F11+F12+F13+F14+F15+F16+F17+F18</f>
        <v>320384.4</v>
      </c>
      <c r="G19" s="22">
        <f t="shared" si="1"/>
        <v>11968.999999999884</v>
      </c>
    </row>
    <row r="20" spans="1:4" ht="18.75" customHeight="1">
      <c r="A20" s="12"/>
      <c r="C20" s="13"/>
      <c r="D20" s="14"/>
    </row>
    <row r="21" spans="1:7" s="26" customFormat="1" ht="54" customHeight="1">
      <c r="A21" s="28"/>
      <c r="B21" s="29"/>
      <c r="C21" s="29"/>
      <c r="D21" s="29"/>
      <c r="E21" s="29"/>
      <c r="F21" s="29"/>
      <c r="G21" s="29"/>
    </row>
    <row r="22" ht="16.5">
      <c r="A22" s="3" t="s">
        <v>12</v>
      </c>
    </row>
    <row r="23" ht="16.5">
      <c r="A23" s="3" t="s">
        <v>0</v>
      </c>
    </row>
    <row r="25" spans="1:7" ht="90">
      <c r="A25" s="4" t="s">
        <v>1</v>
      </c>
      <c r="B25" s="5" t="s">
        <v>2</v>
      </c>
      <c r="C25" s="5" t="s">
        <v>35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ht="12.7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>
      <c r="A27" s="18" t="s">
        <v>18</v>
      </c>
      <c r="B27" s="25" t="s">
        <v>26</v>
      </c>
      <c r="C27" s="16">
        <v>489.6</v>
      </c>
      <c r="D27" s="16">
        <v>0</v>
      </c>
      <c r="E27" s="23">
        <f>D27/C27*100</f>
        <v>0</v>
      </c>
      <c r="F27" s="16">
        <v>0</v>
      </c>
      <c r="G27" s="16">
        <f aca="true" t="shared" si="2" ref="G27:G37">D27-F27</f>
        <v>0</v>
      </c>
    </row>
    <row r="28" spans="1:7" ht="19.5" customHeight="1">
      <c r="A28" s="18" t="s">
        <v>19</v>
      </c>
      <c r="B28" s="25" t="s">
        <v>27</v>
      </c>
      <c r="C28" s="16">
        <v>25890.8</v>
      </c>
      <c r="D28" s="16">
        <v>19920.3</v>
      </c>
      <c r="E28" s="23">
        <f aca="true" t="shared" si="3" ref="E28:E37">D28/C28*100</f>
        <v>76.93968513912279</v>
      </c>
      <c r="F28" s="16">
        <v>6481.6</v>
      </c>
      <c r="G28" s="16">
        <f t="shared" si="2"/>
        <v>13438.699999999999</v>
      </c>
    </row>
    <row r="29" spans="1:7" ht="20.25" customHeight="1">
      <c r="A29" s="18" t="s">
        <v>20</v>
      </c>
      <c r="B29" s="25" t="s">
        <v>28</v>
      </c>
      <c r="C29" s="16">
        <v>1702.1</v>
      </c>
      <c r="D29" s="16">
        <v>574.9</v>
      </c>
      <c r="E29" s="23">
        <f t="shared" si="3"/>
        <v>33.77592385876271</v>
      </c>
      <c r="F29" s="16">
        <v>474.9</v>
      </c>
      <c r="G29" s="16">
        <f t="shared" si="2"/>
        <v>100</v>
      </c>
    </row>
    <row r="30" spans="1:7" ht="32.25" customHeight="1">
      <c r="A30" s="19" t="s">
        <v>21</v>
      </c>
      <c r="B30" s="25" t="s">
        <v>29</v>
      </c>
      <c r="C30" s="16">
        <v>650</v>
      </c>
      <c r="D30" s="17">
        <v>148.2</v>
      </c>
      <c r="E30" s="23">
        <v>0</v>
      </c>
      <c r="F30" s="17">
        <v>50</v>
      </c>
      <c r="G30" s="16">
        <f t="shared" si="2"/>
        <v>98.19999999999999</v>
      </c>
    </row>
    <row r="31" spans="1:7" ht="18.75" customHeight="1">
      <c r="A31" s="18" t="s">
        <v>22</v>
      </c>
      <c r="B31" s="15">
        <v>100000</v>
      </c>
      <c r="C31" s="16">
        <v>264</v>
      </c>
      <c r="D31" s="16">
        <v>0</v>
      </c>
      <c r="E31" s="23">
        <f t="shared" si="3"/>
        <v>0</v>
      </c>
      <c r="F31" s="17">
        <v>10827.9</v>
      </c>
      <c r="G31" s="16">
        <f t="shared" si="2"/>
        <v>-10827.9</v>
      </c>
    </row>
    <row r="32" spans="1:7" ht="20.25" customHeight="1">
      <c r="A32" s="18" t="s">
        <v>23</v>
      </c>
      <c r="B32" s="15">
        <v>110000</v>
      </c>
      <c r="C32" s="16">
        <v>247.9</v>
      </c>
      <c r="D32" s="16">
        <v>83.7</v>
      </c>
      <c r="E32" s="23">
        <f t="shared" si="3"/>
        <v>33.76361436062928</v>
      </c>
      <c r="F32" s="16">
        <v>221.7</v>
      </c>
      <c r="G32" s="16">
        <f t="shared" si="2"/>
        <v>-138</v>
      </c>
    </row>
    <row r="33" spans="1:7" ht="22.5" customHeight="1">
      <c r="A33" s="18" t="s">
        <v>24</v>
      </c>
      <c r="B33" s="15">
        <v>130000</v>
      </c>
      <c r="C33" s="16">
        <v>69</v>
      </c>
      <c r="D33" s="16">
        <v>69</v>
      </c>
      <c r="E33" s="23">
        <v>0</v>
      </c>
      <c r="F33" s="16">
        <v>0</v>
      </c>
      <c r="G33" s="16">
        <f t="shared" si="2"/>
        <v>69</v>
      </c>
    </row>
    <row r="34" spans="1:7" ht="21.75" customHeight="1">
      <c r="A34" s="19" t="s">
        <v>30</v>
      </c>
      <c r="B34" s="15">
        <v>150000</v>
      </c>
      <c r="C34" s="16">
        <v>7771.6</v>
      </c>
      <c r="D34" s="16">
        <v>118.2</v>
      </c>
      <c r="E34" s="23">
        <f t="shared" si="3"/>
        <v>1.5209223325956045</v>
      </c>
      <c r="F34" s="16">
        <v>2824.7</v>
      </c>
      <c r="G34" s="16">
        <f t="shared" si="2"/>
        <v>-2706.5</v>
      </c>
    </row>
    <row r="35" spans="1:7" ht="35.25" customHeight="1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159.9</v>
      </c>
      <c r="G35" s="16">
        <f t="shared" si="2"/>
        <v>-159.9</v>
      </c>
    </row>
    <row r="36" spans="1:7" ht="24" customHeight="1">
      <c r="A36" s="19" t="s">
        <v>31</v>
      </c>
      <c r="B36" s="15">
        <v>240000</v>
      </c>
      <c r="C36" s="16">
        <v>1077.5</v>
      </c>
      <c r="D36" s="16">
        <v>995.6</v>
      </c>
      <c r="E36" s="23">
        <f t="shared" si="3"/>
        <v>92.39907192575406</v>
      </c>
      <c r="F36" s="16">
        <v>3354.1</v>
      </c>
      <c r="G36" s="16">
        <f t="shared" si="2"/>
        <v>-2358.5</v>
      </c>
    </row>
    <row r="37" spans="1:7" ht="23.25" customHeight="1">
      <c r="A37" s="20" t="s">
        <v>17</v>
      </c>
      <c r="B37" s="21"/>
      <c r="C37" s="22">
        <f>C27+C28+C29+C30+C31+C32+C33+C34+C35+C36</f>
        <v>38162.5</v>
      </c>
      <c r="D37" s="22">
        <f>D27+D28+D29+D30+D31+D32+D33+D34+D35+D36</f>
        <v>21909.9</v>
      </c>
      <c r="E37" s="24">
        <f t="shared" si="3"/>
        <v>57.41211922698986</v>
      </c>
      <c r="F37" s="22">
        <f>F27+F28+F29+F30+F31+F32+F33+F34+F35+F36</f>
        <v>24394.800000000003</v>
      </c>
      <c r="G37" s="22">
        <f t="shared" si="2"/>
        <v>-2484.9000000000015</v>
      </c>
    </row>
    <row r="42" spans="1:7" ht="18">
      <c r="A42" s="28"/>
      <c r="B42" s="29"/>
      <c r="C42" s="29"/>
      <c r="D42" s="29"/>
      <c r="E42" s="29"/>
      <c r="F42" s="29"/>
      <c r="G42" s="29"/>
    </row>
  </sheetData>
  <mergeCells count="2">
    <mergeCell ref="A21:G21"/>
    <mergeCell ref="A42:G4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Comp2</cp:lastModifiedBy>
  <cp:lastPrinted>2013-10-30T14:32:41Z</cp:lastPrinted>
  <dcterms:created xsi:type="dcterms:W3CDTF">2011-11-24T12:10:02Z</dcterms:created>
  <dcterms:modified xsi:type="dcterms:W3CDTF">2013-11-04T09:16:47Z</dcterms:modified>
  <cp:category/>
  <cp:version/>
  <cp:contentType/>
  <cp:contentStatus/>
</cp:coreProperties>
</file>